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_SERVIS_VRV-KLIMA-VZT_VZ3_2024\NAHRAT-DO-ELO_022024\"/>
    </mc:Choice>
  </mc:AlternateContent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H21" i="1"/>
  <c r="E21" i="1"/>
  <c r="E19" i="1" l="1"/>
  <c r="G19" i="1" s="1"/>
  <c r="E11" i="1"/>
  <c r="E9" i="1"/>
  <c r="G9" i="1" s="1"/>
  <c r="H9" i="1" s="1"/>
  <c r="E6" i="1"/>
  <c r="H19" i="1" l="1"/>
  <c r="G11" i="1"/>
  <c r="H11" i="1" s="1"/>
  <c r="G6" i="1"/>
  <c r="H6" i="1" s="1"/>
  <c r="E20" i="1"/>
  <c r="E18" i="1"/>
  <c r="G18" i="1" s="1"/>
  <c r="E17" i="1"/>
  <c r="G17" i="1" s="1"/>
  <c r="H18" i="1" l="1"/>
  <c r="G20" i="1"/>
  <c r="H20" i="1" s="1"/>
  <c r="H17" i="1"/>
  <c r="E15" i="1" l="1"/>
  <c r="E14" i="1"/>
  <c r="E13" i="1"/>
  <c r="G13" i="1" s="1"/>
  <c r="E12" i="1"/>
  <c r="E10" i="1"/>
  <c r="G10" i="1" s="1"/>
  <c r="E8" i="1"/>
  <c r="E7" i="1"/>
  <c r="G12" i="1" l="1"/>
  <c r="G15" i="1"/>
  <c r="H15" i="1" s="1"/>
  <c r="G14" i="1"/>
  <c r="H14" i="1" s="1"/>
  <c r="H13" i="1"/>
  <c r="H10" i="1"/>
  <c r="G8" i="1"/>
  <c r="H8" i="1" s="1"/>
  <c r="G7" i="1"/>
  <c r="H7" i="1" s="1"/>
  <c r="H12" i="1" l="1"/>
</calcChain>
</file>

<file path=xl/sharedStrings.xml><?xml version="1.0" encoding="utf-8"?>
<sst xmlns="http://schemas.openxmlformats.org/spreadsheetml/2006/main" count="48" uniqueCount="38">
  <si>
    <t>Celková cena v Kč s DPH</t>
  </si>
  <si>
    <t>Specifikace úkonu/materiálu</t>
  </si>
  <si>
    <t>Specifikace ceny</t>
  </si>
  <si>
    <t>Jednoková cena v Kč bez DPH - doplňte jednotkovou cenu</t>
  </si>
  <si>
    <t>Předpokládaný počet úkonů za dobu platnosti rámcové dohody/ks</t>
  </si>
  <si>
    <t>Cena v Kč bez DPH</t>
  </si>
  <si>
    <t>Zákonná sazba DPH - doplňte zákonnou sazbu DPH v %</t>
  </si>
  <si>
    <t>Zákonná sazba DPH - částka v Kč</t>
  </si>
  <si>
    <r>
      <t>Klimatizační jednotka s množstvím chladiva v ekvivalentu 5 tun CO</t>
    </r>
    <r>
      <rPr>
        <vertAlign val="subscript"/>
        <sz val="8"/>
        <color theme="1"/>
        <rFont val="Arial"/>
        <family val="2"/>
        <charset val="238"/>
      </rPr>
      <t>2</t>
    </r>
    <r>
      <rPr>
        <sz val="8"/>
        <color theme="1"/>
        <rFont val="Arial"/>
        <family val="2"/>
        <charset val="238"/>
      </rPr>
      <t xml:space="preserve"> a více - pravidelná servisní prohlídka v požadovaném rozsahu včetně práce a dopravy</t>
    </r>
  </si>
  <si>
    <t>cena za pravidelnou servisní prohlídku jedné klimatizační sestavy s 1 ks vnější klimatizační jednotky a 1 až 4 ks vnitřních klimatizačních jednotek včetně vylepení revizního/servisního štítku, včetně revize těsnosti na únik chladiva, včetně zápisu do evidenční knihy zařízení s chladivem, včetně práce a dopravy</t>
  </si>
  <si>
    <r>
      <t>Klimatizační jednotka s množstvím chladiva v ekvivalentu do 5 tun CO</t>
    </r>
    <r>
      <rPr>
        <vertAlign val="subscript"/>
        <sz val="8"/>
        <color theme="1"/>
        <rFont val="Arial"/>
        <family val="2"/>
        <charset val="238"/>
      </rPr>
      <t>2</t>
    </r>
    <r>
      <rPr>
        <sz val="8"/>
        <color theme="1"/>
        <rFont val="Arial"/>
        <family val="2"/>
        <charset val="238"/>
      </rPr>
      <t xml:space="preserve"> - pravidelná servisní prohlídka v požadovaném rozsahu včetně práce a dopravy</t>
    </r>
  </si>
  <si>
    <t>cena za pravidelnou servisní prohlídku jedné klimatizační sestavy s 1 ks vnější klimatizační jednotky a 1 až 4 ks vnitřních klimatizačních jednotek včetně vylepení revizního/servisního štítku, včetně revize těsnosti na únik chladiva, včetně práce a dopravy</t>
  </si>
  <si>
    <t>"Střední"  VZT zařízení (ve specifikaci zařízení uvedena orientační velikost zřízení 2) - pravidelná servisní prohlídka v požadovaném rozsahu včetně práce a dopravy</t>
  </si>
  <si>
    <t>cena za pravidelnou servisní prohlídku 1 ks "středního" VZT zařízení včetně práce a dopravy</t>
  </si>
  <si>
    <t>Práce - havarijní zásah</t>
  </si>
  <si>
    <t>hodinová sazba za 1 pracovníka</t>
  </si>
  <si>
    <t>Doprava - havarijní zásah</t>
  </si>
  <si>
    <t>paušální sazba za 1 výjezd</t>
  </si>
  <si>
    <t>Práce - oprava (nehavarijní), údržba</t>
  </si>
  <si>
    <t>Doprava - oprava (nehavarijní), údržba</t>
  </si>
  <si>
    <t>Použití tlakové láhve pro manipulaci s chladivem</t>
  </si>
  <si>
    <t>zápůjčné za 1 ks tlakové láhve / jeden den zápůjčky</t>
  </si>
  <si>
    <t>Spotřební materiál pro tvrdé pájení (Ag pájka)</t>
  </si>
  <si>
    <t>paušální cena za spotřební materiál sloužící k tvrdému pájení - cena za kpl na jedno sváření</t>
  </si>
  <si>
    <t>Speciální chemie pro čištění zanešených venkovních klimatizačních jednotek</t>
  </si>
  <si>
    <t>cena za 1 litr speciální chemie (cena zahrnuje i případné náklady na opotřebení aplikátorů chemie)</t>
  </si>
  <si>
    <t>Účastník vyplní pouze zeleně označená pole</t>
  </si>
  <si>
    <r>
      <t>VRV systémy, klimatizační jednotky s množstvím chladiva v ekvivalentu 5 tun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a více, klimatizační jednotky s množstvím chladiva v ekvivalentu méně než 5 tun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>, VZT zařízení</t>
    </r>
  </si>
  <si>
    <t>VRV systém - pravidelná servisní prohlídka v požadovaném rozsahu včetně práce a dopravy</t>
  </si>
  <si>
    <t>cena za pravidelnou servisní prohlídku 1 ks VRV systémů včetně max. 10 ks vnitřních jednotek, včetně vylepení  revizeního/servisního štítku, včetně revize těsnosti na únik chladiva, včetně zápisu do evidenční knihy zařízení s chladivem, včetně práce a dopravy</t>
  </si>
  <si>
    <t>"Velké"  VZT zařízení (ve specifikaci zařízení uvedena orientační velikost zřízení 1) - pravidelná servisní prohlídka v požadovaném rozsahu včetně práce a dopravy</t>
  </si>
  <si>
    <t>cena za pravidelnou servisní prohlídku 1 ks "velkého" VZT zařízení včetně práce a dopravy</t>
  </si>
  <si>
    <t>"Malé"  VZT zařízení (ve specifikaci zařízení uvedena orientační velikost zřízení 3) - pravidelná servisní prohlídka v požadovaném rozsahu včetně práce a dopravy</t>
  </si>
  <si>
    <t>cena za pravidelnou servisní prohlídku 1 ks "malého" VZT zařízení včetně práce a dopravy</t>
  </si>
  <si>
    <t>Filtrační tkanina G4 střihaná rozměr cca 1x1 (1m2)</t>
  </si>
  <si>
    <t>paušální cena za 1m2 filtrační tkaniny pro použití při servisní prohlídce</t>
  </si>
  <si>
    <t>Příloha č. 5.4. - Tabulka pro výpočet nabídkové ceny</t>
  </si>
  <si>
    <t>Oblast Morava-Sever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</si>
</sst>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bscript"/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left" vertical="top" wrapText="1"/>
    </xf>
    <xf numFmtId="2" fontId="3" fillId="3" borderId="7" xfId="0" applyNumberFormat="1" applyFont="1" applyFill="1" applyBorder="1" applyAlignment="1" applyProtection="1">
      <alignment horizontal="center" vertical="top" wrapText="1"/>
      <protection locked="0"/>
    </xf>
    <xf numFmtId="0" fontId="3" fillId="0" borderId="7" xfId="0" applyFont="1" applyFill="1" applyBorder="1" applyAlignment="1">
      <alignment horizontal="center" vertical="top" wrapText="1"/>
    </xf>
    <xf numFmtId="2" fontId="3" fillId="0" borderId="7" xfId="0" applyNumberFormat="1" applyFont="1" applyBorder="1" applyAlignment="1">
      <alignment horizontal="center" vertical="top" wrapText="1"/>
    </xf>
    <xf numFmtId="9" fontId="3" fillId="3" borderId="7" xfId="0" applyNumberFormat="1" applyFont="1" applyFill="1" applyBorder="1" applyAlignment="1" applyProtection="1">
      <alignment horizontal="center" vertical="top" wrapText="1"/>
      <protection locked="0"/>
    </xf>
    <xf numFmtId="2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7" xfId="0" applyNumberFormat="1" applyFont="1" applyBorder="1" applyAlignment="1">
      <alignment horizontal="center" vertical="center" wrapText="1"/>
    </xf>
    <xf numFmtId="9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>
      <alignment horizontal="left" vertical="top" wrapText="1"/>
    </xf>
    <xf numFmtId="2" fontId="3" fillId="0" borderId="10" xfId="0" applyNumberFormat="1" applyFont="1" applyBorder="1" applyAlignment="1">
      <alignment horizontal="center" vertical="top" wrapText="1"/>
    </xf>
    <xf numFmtId="2" fontId="3" fillId="0" borderId="10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2" fontId="3" fillId="3" borderId="8" xfId="0" applyNumberFormat="1" applyFont="1" applyFill="1" applyBorder="1" applyAlignment="1" applyProtection="1">
      <alignment horizontal="center" vertical="top" wrapText="1"/>
      <protection locked="0"/>
    </xf>
    <xf numFmtId="0" fontId="3" fillId="0" borderId="8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2" fontId="3" fillId="0" borderId="0" xfId="0" applyNumberFormat="1" applyFont="1" applyFill="1" applyBorder="1" applyAlignment="1" applyProtection="1">
      <alignment horizontal="center" vertical="top" wrapText="1"/>
      <protection locked="0"/>
    </xf>
    <xf numFmtId="2" fontId="3" fillId="0" borderId="12" xfId="0" applyNumberFormat="1" applyFont="1" applyBorder="1" applyAlignment="1">
      <alignment horizontal="center" vertical="top" wrapText="1"/>
    </xf>
    <xf numFmtId="9" fontId="3" fillId="3" borderId="12" xfId="0" applyNumberFormat="1" applyFont="1" applyFill="1" applyBorder="1" applyAlignment="1" applyProtection="1">
      <alignment horizontal="center" vertical="top" wrapText="1"/>
      <protection locked="0"/>
    </xf>
    <xf numFmtId="2" fontId="3" fillId="0" borderId="13" xfId="0" applyNumberFormat="1" applyFont="1" applyBorder="1" applyAlignment="1">
      <alignment horizontal="center" vertical="top" wrapText="1"/>
    </xf>
    <xf numFmtId="2" fontId="3" fillId="0" borderId="14" xfId="0" applyNumberFormat="1" applyFont="1" applyFill="1" applyBorder="1" applyAlignment="1">
      <alignment horizontal="center" vertical="top" wrapText="1"/>
    </xf>
    <xf numFmtId="2" fontId="3" fillId="2" borderId="15" xfId="0" applyNumberFormat="1" applyFont="1" applyFill="1" applyBorder="1" applyAlignment="1">
      <alignment horizontal="center" vertical="top" wrapText="1"/>
    </xf>
    <xf numFmtId="2" fontId="3" fillId="0" borderId="15" xfId="0" applyNumberFormat="1" applyFont="1" applyFill="1" applyBorder="1" applyAlignment="1">
      <alignment horizontal="center" vertical="top" wrapText="1"/>
    </xf>
    <xf numFmtId="2" fontId="3" fillId="0" borderId="16" xfId="0" applyNumberFormat="1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19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3" fillId="3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F24" sqref="F24"/>
    </sheetView>
  </sheetViews>
  <sheetFormatPr defaultRowHeight="15" x14ac:dyDescent="0.25"/>
  <cols>
    <col min="1" max="1" width="25" customWidth="1"/>
    <col min="2" max="2" width="25.140625" customWidth="1"/>
    <col min="3" max="3" width="13.5703125" customWidth="1"/>
    <col min="4" max="4" width="13.140625" customWidth="1"/>
    <col min="5" max="8" width="14" customWidth="1"/>
  </cols>
  <sheetData>
    <row r="1" spans="1:8" ht="18" x14ac:dyDescent="0.25">
      <c r="A1" s="41" t="s">
        <v>36</v>
      </c>
      <c r="B1" s="41"/>
      <c r="C1" s="41"/>
      <c r="D1" s="41"/>
      <c r="E1" s="41"/>
      <c r="F1" s="41"/>
      <c r="G1" s="41"/>
      <c r="H1" s="41"/>
    </row>
    <row r="2" spans="1:8" ht="18" x14ac:dyDescent="0.25">
      <c r="A2" s="1"/>
      <c r="B2" s="1"/>
      <c r="C2" s="1"/>
      <c r="D2" s="1"/>
      <c r="E2" s="1"/>
      <c r="F2" s="1"/>
      <c r="G2" s="1"/>
      <c r="H2" s="1"/>
    </row>
    <row r="3" spans="1:8" ht="15.75" x14ac:dyDescent="0.25">
      <c r="A3" s="39" t="s">
        <v>37</v>
      </c>
      <c r="B3" s="39"/>
      <c r="C3" s="39"/>
      <c r="D3" s="39"/>
      <c r="E3" s="39"/>
      <c r="F3" s="39"/>
      <c r="G3" s="39"/>
      <c r="H3" s="39"/>
    </row>
    <row r="4" spans="1:8" ht="33.75" customHeight="1" thickBot="1" x14ac:dyDescent="0.3">
      <c r="A4" s="42" t="s">
        <v>27</v>
      </c>
      <c r="B4" s="42"/>
      <c r="C4" s="42"/>
      <c r="D4" s="42"/>
      <c r="E4" s="42"/>
      <c r="F4" s="42"/>
      <c r="G4" s="42"/>
      <c r="H4" s="42"/>
    </row>
    <row r="5" spans="1:8" ht="56.25" x14ac:dyDescent="0.25">
      <c r="A5" s="2" t="s">
        <v>1</v>
      </c>
      <c r="B5" s="3" t="s">
        <v>2</v>
      </c>
      <c r="C5" s="4" t="s">
        <v>3</v>
      </c>
      <c r="D5" s="3" t="s">
        <v>4</v>
      </c>
      <c r="E5" s="3" t="s">
        <v>5</v>
      </c>
      <c r="F5" s="4" t="s">
        <v>6</v>
      </c>
      <c r="G5" s="3" t="s">
        <v>7</v>
      </c>
      <c r="H5" s="5" t="s">
        <v>0</v>
      </c>
    </row>
    <row r="6" spans="1:8" ht="112.5" x14ac:dyDescent="0.25">
      <c r="A6" s="35" t="s">
        <v>28</v>
      </c>
      <c r="B6" s="36" t="s">
        <v>29</v>
      </c>
      <c r="C6" s="7">
        <v>0</v>
      </c>
      <c r="D6" s="8">
        <v>4</v>
      </c>
      <c r="E6" s="9">
        <f t="shared" ref="E6" si="0">PRODUCT(C6*D6)</f>
        <v>0</v>
      </c>
      <c r="F6" s="10">
        <v>0.21</v>
      </c>
      <c r="G6" s="9">
        <f t="shared" ref="G6" si="1">PRODUCT(E6*F6)</f>
        <v>0</v>
      </c>
      <c r="H6" s="15">
        <f t="shared" ref="H6" si="2">SUM(E6+G6)</f>
        <v>0</v>
      </c>
    </row>
    <row r="7" spans="1:8" ht="123.75" x14ac:dyDescent="0.25">
      <c r="A7" s="14" t="s">
        <v>8</v>
      </c>
      <c r="B7" s="6" t="s">
        <v>9</v>
      </c>
      <c r="C7" s="7">
        <v>0</v>
      </c>
      <c r="D7" s="8">
        <v>32</v>
      </c>
      <c r="E7" s="9">
        <f t="shared" ref="E7:E15" si="3">PRODUCT(C7*D7)</f>
        <v>0</v>
      </c>
      <c r="F7" s="10">
        <v>0.21</v>
      </c>
      <c r="G7" s="9">
        <f t="shared" ref="G7:G15" si="4">PRODUCT(E7*F7)</f>
        <v>0</v>
      </c>
      <c r="H7" s="15">
        <f t="shared" ref="H7:H15" si="5">SUM(E7+G7)</f>
        <v>0</v>
      </c>
    </row>
    <row r="8" spans="1:8" ht="101.25" x14ac:dyDescent="0.25">
      <c r="A8" s="14" t="s">
        <v>10</v>
      </c>
      <c r="B8" s="6" t="s">
        <v>11</v>
      </c>
      <c r="C8" s="7">
        <v>0</v>
      </c>
      <c r="D8" s="8">
        <v>92</v>
      </c>
      <c r="E8" s="9">
        <f t="shared" si="3"/>
        <v>0</v>
      </c>
      <c r="F8" s="10">
        <v>0.21</v>
      </c>
      <c r="G8" s="9">
        <f t="shared" si="4"/>
        <v>0</v>
      </c>
      <c r="H8" s="15">
        <f t="shared" si="5"/>
        <v>0</v>
      </c>
    </row>
    <row r="9" spans="1:8" ht="67.5" x14ac:dyDescent="0.25">
      <c r="A9" s="14" t="s">
        <v>30</v>
      </c>
      <c r="B9" s="6" t="s">
        <v>31</v>
      </c>
      <c r="C9" s="11">
        <v>0</v>
      </c>
      <c r="D9" s="43">
        <v>42</v>
      </c>
      <c r="E9" s="12">
        <f t="shared" ref="E9" si="6">PRODUCT(C9*D9)</f>
        <v>0</v>
      </c>
      <c r="F9" s="13">
        <v>0.21</v>
      </c>
      <c r="G9" s="12">
        <f t="shared" ref="G9" si="7">PRODUCT(E9*F9)</f>
        <v>0</v>
      </c>
      <c r="H9" s="16">
        <f t="shared" ref="H9" si="8">SUM(E9+G9)</f>
        <v>0</v>
      </c>
    </row>
    <row r="10" spans="1:8" ht="67.5" x14ac:dyDescent="0.25">
      <c r="A10" s="14" t="s">
        <v>12</v>
      </c>
      <c r="B10" s="6" t="s">
        <v>13</v>
      </c>
      <c r="C10" s="11">
        <v>0</v>
      </c>
      <c r="D10" s="43">
        <v>38</v>
      </c>
      <c r="E10" s="12">
        <f t="shared" si="3"/>
        <v>0</v>
      </c>
      <c r="F10" s="13">
        <v>0.21</v>
      </c>
      <c r="G10" s="12">
        <f t="shared" si="4"/>
        <v>0</v>
      </c>
      <c r="H10" s="16">
        <f t="shared" si="5"/>
        <v>0</v>
      </c>
    </row>
    <row r="11" spans="1:8" ht="67.5" x14ac:dyDescent="0.25">
      <c r="A11" s="14" t="s">
        <v>32</v>
      </c>
      <c r="B11" s="6" t="s">
        <v>33</v>
      </c>
      <c r="C11" s="11">
        <v>0</v>
      </c>
      <c r="D11" s="43">
        <v>6</v>
      </c>
      <c r="E11" s="12">
        <f t="shared" ref="E11" si="9">PRODUCT(C11*D11)</f>
        <v>0</v>
      </c>
      <c r="F11" s="13">
        <v>0.21</v>
      </c>
      <c r="G11" s="12">
        <f t="shared" ref="G11" si="10">PRODUCT(E11*F11)</f>
        <v>0</v>
      </c>
      <c r="H11" s="16">
        <f t="shared" ref="H11" si="11">SUM(E11+G11)</f>
        <v>0</v>
      </c>
    </row>
    <row r="12" spans="1:8" x14ac:dyDescent="0.25">
      <c r="A12" s="14" t="s">
        <v>14</v>
      </c>
      <c r="B12" s="6" t="s">
        <v>15</v>
      </c>
      <c r="C12" s="11">
        <v>0</v>
      </c>
      <c r="D12" s="43">
        <v>50</v>
      </c>
      <c r="E12" s="12">
        <f t="shared" si="3"/>
        <v>0</v>
      </c>
      <c r="F12" s="13">
        <v>0.21</v>
      </c>
      <c r="G12" s="12">
        <f t="shared" si="4"/>
        <v>0</v>
      </c>
      <c r="H12" s="16">
        <f t="shared" si="5"/>
        <v>0</v>
      </c>
    </row>
    <row r="13" spans="1:8" x14ac:dyDescent="0.25">
      <c r="A13" s="14" t="s">
        <v>16</v>
      </c>
      <c r="B13" s="6" t="s">
        <v>17</v>
      </c>
      <c r="C13" s="11">
        <v>0</v>
      </c>
      <c r="D13" s="43">
        <v>10</v>
      </c>
      <c r="E13" s="12">
        <f t="shared" si="3"/>
        <v>0</v>
      </c>
      <c r="F13" s="13">
        <v>0.21</v>
      </c>
      <c r="G13" s="12">
        <f t="shared" si="4"/>
        <v>0</v>
      </c>
      <c r="H13" s="16">
        <f t="shared" si="5"/>
        <v>0</v>
      </c>
    </row>
    <row r="14" spans="1:8" ht="22.5" x14ac:dyDescent="0.25">
      <c r="A14" s="14" t="s">
        <v>18</v>
      </c>
      <c r="B14" s="6" t="s">
        <v>15</v>
      </c>
      <c r="C14" s="11">
        <v>0</v>
      </c>
      <c r="D14" s="43">
        <v>80</v>
      </c>
      <c r="E14" s="12">
        <f t="shared" si="3"/>
        <v>0</v>
      </c>
      <c r="F14" s="13">
        <v>0.21</v>
      </c>
      <c r="G14" s="12">
        <f t="shared" si="4"/>
        <v>0</v>
      </c>
      <c r="H14" s="16">
        <f t="shared" si="5"/>
        <v>0</v>
      </c>
    </row>
    <row r="15" spans="1:8" ht="15" customHeight="1" x14ac:dyDescent="0.25">
      <c r="A15" s="14" t="s">
        <v>19</v>
      </c>
      <c r="B15" s="6" t="s">
        <v>17</v>
      </c>
      <c r="C15" s="11">
        <v>0</v>
      </c>
      <c r="D15" s="43">
        <v>10</v>
      </c>
      <c r="E15" s="12">
        <f t="shared" si="3"/>
        <v>0</v>
      </c>
      <c r="F15" s="13">
        <v>0.21</v>
      </c>
      <c r="G15" s="12">
        <f t="shared" si="4"/>
        <v>0</v>
      </c>
      <c r="H15" s="16">
        <f t="shared" si="5"/>
        <v>0</v>
      </c>
    </row>
    <row r="16" spans="1:8" ht="56.25" x14ac:dyDescent="0.25">
      <c r="A16" s="17" t="s">
        <v>1</v>
      </c>
      <c r="B16" s="18" t="s">
        <v>2</v>
      </c>
      <c r="C16" s="19" t="s">
        <v>3</v>
      </c>
      <c r="D16" s="18" t="s">
        <v>4</v>
      </c>
      <c r="E16" s="18" t="s">
        <v>5</v>
      </c>
      <c r="F16" s="19" t="s">
        <v>6</v>
      </c>
      <c r="G16" s="18" t="s">
        <v>7</v>
      </c>
      <c r="H16" s="20" t="s">
        <v>0</v>
      </c>
    </row>
    <row r="17" spans="1:8" ht="22.5" x14ac:dyDescent="0.25">
      <c r="A17" s="14" t="s">
        <v>20</v>
      </c>
      <c r="B17" s="6" t="s">
        <v>21</v>
      </c>
      <c r="C17" s="7">
        <v>0</v>
      </c>
      <c r="D17" s="8">
        <v>4</v>
      </c>
      <c r="E17" s="9">
        <f>PRODUCT(C17*D17)</f>
        <v>0</v>
      </c>
      <c r="F17" s="10">
        <v>0.21</v>
      </c>
      <c r="G17" s="9">
        <f>PRODUCT(E17*F17)</f>
        <v>0</v>
      </c>
      <c r="H17" s="15">
        <f>SUM(E17+G17)</f>
        <v>0</v>
      </c>
    </row>
    <row r="18" spans="1:8" ht="33.75" x14ac:dyDescent="0.25">
      <c r="A18" s="14" t="s">
        <v>22</v>
      </c>
      <c r="B18" s="6" t="s">
        <v>23</v>
      </c>
      <c r="C18" s="7">
        <v>0</v>
      </c>
      <c r="D18" s="8">
        <v>6</v>
      </c>
      <c r="E18" s="9">
        <f t="shared" ref="E18:E20" si="12">PRODUCT(C18*D18)</f>
        <v>0</v>
      </c>
      <c r="F18" s="10">
        <v>0.21</v>
      </c>
      <c r="G18" s="9">
        <f t="shared" ref="G18:G20" si="13">PRODUCT(E18*F18)</f>
        <v>0</v>
      </c>
      <c r="H18" s="15">
        <f t="shared" ref="H18:H20" si="14">SUM(E18+G18)</f>
        <v>0</v>
      </c>
    </row>
    <row r="19" spans="1:8" ht="33.75" x14ac:dyDescent="0.25">
      <c r="A19" s="37" t="s">
        <v>34</v>
      </c>
      <c r="B19" s="38" t="s">
        <v>35</v>
      </c>
      <c r="C19" s="7">
        <v>0</v>
      </c>
      <c r="D19" s="8">
        <v>4</v>
      </c>
      <c r="E19" s="9">
        <f t="shared" ref="E19" si="15">PRODUCT(C19*D19)</f>
        <v>0</v>
      </c>
      <c r="F19" s="10">
        <v>0.21</v>
      </c>
      <c r="G19" s="9">
        <f t="shared" ref="G19" si="16">PRODUCT(E19*F19)</f>
        <v>0</v>
      </c>
      <c r="H19" s="15">
        <f t="shared" ref="H19" si="17">SUM(E19+G19)</f>
        <v>0</v>
      </c>
    </row>
    <row r="20" spans="1:8" ht="34.5" thickBot="1" x14ac:dyDescent="0.3">
      <c r="A20" s="21" t="s">
        <v>24</v>
      </c>
      <c r="B20" s="22" t="s">
        <v>25</v>
      </c>
      <c r="C20" s="23">
        <v>0</v>
      </c>
      <c r="D20" s="24">
        <v>6</v>
      </c>
      <c r="E20" s="28">
        <f t="shared" si="12"/>
        <v>0</v>
      </c>
      <c r="F20" s="29">
        <v>0.21</v>
      </c>
      <c r="G20" s="28">
        <f t="shared" si="13"/>
        <v>0</v>
      </c>
      <c r="H20" s="30">
        <f t="shared" si="14"/>
        <v>0</v>
      </c>
    </row>
    <row r="21" spans="1:8" ht="12.75" customHeight="1" thickBot="1" x14ac:dyDescent="0.3">
      <c r="A21" s="25"/>
      <c r="B21" s="25"/>
      <c r="C21" s="27"/>
      <c r="D21" s="26"/>
      <c r="E21" s="31">
        <f>SUM(E6:E20)</f>
        <v>0</v>
      </c>
      <c r="F21" s="32"/>
      <c r="G21" s="33">
        <f t="shared" ref="F21:H21" si="18">SUM(G6:G20)</f>
        <v>0</v>
      </c>
      <c r="H21" s="34">
        <f t="shared" si="18"/>
        <v>0</v>
      </c>
    </row>
    <row r="23" spans="1:8" ht="12.75" customHeight="1" x14ac:dyDescent="0.25">
      <c r="A23" s="40" t="s">
        <v>26</v>
      </c>
      <c r="B23" s="40"/>
    </row>
  </sheetData>
  <mergeCells count="4">
    <mergeCell ref="A3:H3"/>
    <mergeCell ref="A23:B23"/>
    <mergeCell ref="A1:H1"/>
    <mergeCell ref="A4:H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2024-02-08T12:36:59Z</dcterms:created>
  <dcterms:modified xsi:type="dcterms:W3CDTF">2024-02-14T13:39:20Z</dcterms:modified>
</cp:coreProperties>
</file>